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29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F17" i="1"/>
  <c r="F16" i="1"/>
  <c r="G34" i="1"/>
  <c r="F27" i="1"/>
  <c r="F26" i="1"/>
  <c r="F24" i="1"/>
  <c r="F23" i="1"/>
  <c r="G28" i="1" s="1"/>
  <c r="F14" i="1"/>
  <c r="F13" i="1"/>
  <c r="F12" i="1"/>
  <c r="F7" i="1"/>
  <c r="F4" i="1"/>
  <c r="G8" i="1" s="1"/>
  <c r="F6" i="1"/>
  <c r="F3" i="1"/>
  <c r="G19" i="1" l="1"/>
  <c r="G15" i="1"/>
  <c r="G30" i="1" l="1"/>
</calcChain>
</file>

<file path=xl/sharedStrings.xml><?xml version="1.0" encoding="utf-8"?>
<sst xmlns="http://schemas.openxmlformats.org/spreadsheetml/2006/main" count="83" uniqueCount="46">
  <si>
    <t>Planning</t>
  </si>
  <si>
    <t>Project Name</t>
  </si>
  <si>
    <t>Average Hourly Rate</t>
  </si>
  <si>
    <t>Average Hourly Fringe</t>
  </si>
  <si>
    <t>Number of Hours</t>
  </si>
  <si>
    <t>Supplies</t>
  </si>
  <si>
    <t>County EOP Pandemic Annex</t>
  </si>
  <si>
    <t>Salary</t>
  </si>
  <si>
    <t>Item Name</t>
  </si>
  <si>
    <t>Item Cost oper unit</t>
  </si>
  <si>
    <t>Quantity</t>
  </si>
  <si>
    <t xml:space="preserve"> </t>
  </si>
  <si>
    <t>Sub-total</t>
  </si>
  <si>
    <t>Category</t>
  </si>
  <si>
    <t>Training</t>
  </si>
  <si>
    <t>Equipment</t>
  </si>
  <si>
    <t>Total</t>
  </si>
  <si>
    <t>Notebooks</t>
  </si>
  <si>
    <t>Shipping</t>
  </si>
  <si>
    <t>Item Description</t>
  </si>
  <si>
    <t>AEL</t>
  </si>
  <si>
    <t>Unit Cost</t>
  </si>
  <si>
    <t>widget #1</t>
  </si>
  <si>
    <t>widget #2</t>
  </si>
  <si>
    <t>County EOC Communications</t>
  </si>
  <si>
    <t>widget #3</t>
  </si>
  <si>
    <t>Training for use of widget #1</t>
  </si>
  <si>
    <t>Match</t>
  </si>
  <si>
    <t xml:space="preserve"> flip charts</t>
  </si>
  <si>
    <t>20</t>
  </si>
  <si>
    <t>Total Federal Share Requested</t>
  </si>
  <si>
    <t>CARES Act PPE</t>
  </si>
  <si>
    <t>masks, gloves, gowns</t>
  </si>
  <si>
    <t>4567</t>
  </si>
  <si>
    <t>8901</t>
  </si>
  <si>
    <t>see back-up</t>
  </si>
  <si>
    <t>PPE for County Building staff</t>
  </si>
  <si>
    <t>2345</t>
  </si>
  <si>
    <t>6789</t>
  </si>
  <si>
    <t>0123</t>
  </si>
  <si>
    <t>masks per box of 12</t>
  </si>
  <si>
    <t>gloves per box of 50</t>
  </si>
  <si>
    <t>gowns per box of 12</t>
  </si>
  <si>
    <t xml:space="preserve">Planning Supplies </t>
  </si>
  <si>
    <t xml:space="preserve">Training Supplies </t>
  </si>
  <si>
    <t>Item Cost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</si>
</sst>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44" fontId="0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 wrapText="1"/>
    </xf>
    <xf numFmtId="0" fontId="2" fillId="0" borderId="0" xfId="0" applyFont="1"/>
    <xf numFmtId="0" fontId="0" fillId="0" borderId="5" xfId="0" applyBorder="1"/>
    <xf numFmtId="0" fontId="0" fillId="0" borderId="2" xfId="0" applyBorder="1"/>
    <xf numFmtId="0" fontId="2" fillId="0" borderId="1" xfId="0" applyFont="1" applyBorder="1"/>
    <xf numFmtId="44" fontId="0" fillId="0" borderId="3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4" fontId="2" fillId="0" borderId="3" xfId="0" applyNumberFormat="1" applyFont="1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44" fontId="0" fillId="0" borderId="6" xfId="1" applyFont="1" applyBorder="1"/>
    <xf numFmtId="8" fontId="0" fillId="0" borderId="6" xfId="1" applyNumberFormat="1" applyFont="1" applyBorder="1"/>
    <xf numFmtId="4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 wrapText="1"/>
    </xf>
    <xf numFmtId="44" fontId="0" fillId="0" borderId="6" xfId="1" applyFont="1" applyFill="1" applyBorder="1" applyAlignment="1">
      <alignment horizontal="center" wrapText="1"/>
    </xf>
    <xf numFmtId="49" fontId="0" fillId="0" borderId="6" xfId="1" applyNumberFormat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9" fontId="0" fillId="0" borderId="6" xfId="1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A4" sqref="A4"/>
    </sheetView>
  </sheetViews>
  <sheetFormatPr defaultRowHeight="15" x14ac:dyDescent="0.25"/>
  <cols>
    <col min="1" max="1" width="30.7109375" customWidth="1"/>
    <col min="2" max="2" width="21.42578125" customWidth="1"/>
    <col min="3" max="3" width="13.7109375" customWidth="1"/>
    <col min="4" max="5" width="13.5703125" customWidth="1"/>
    <col min="6" max="6" width="13.85546875" customWidth="1"/>
    <col min="7" max="8" width="13.5703125" customWidth="1"/>
  </cols>
  <sheetData>
    <row r="1" spans="1:7" x14ac:dyDescent="0.25">
      <c r="A1" s="12" t="s">
        <v>0</v>
      </c>
    </row>
    <row r="2" spans="1:7" ht="30" x14ac:dyDescent="0.25">
      <c r="A2" s="20" t="s">
        <v>1</v>
      </c>
      <c r="B2" s="20" t="s">
        <v>13</v>
      </c>
      <c r="C2" s="26" t="s">
        <v>2</v>
      </c>
      <c r="D2" s="26" t="s">
        <v>3</v>
      </c>
      <c r="E2" s="26" t="s">
        <v>4</v>
      </c>
      <c r="F2" s="20" t="s">
        <v>12</v>
      </c>
      <c r="G2" s="24" t="s">
        <v>16</v>
      </c>
    </row>
    <row r="3" spans="1:7" x14ac:dyDescent="0.25">
      <c r="A3" s="19" t="s">
        <v>6</v>
      </c>
      <c r="B3" s="20" t="s">
        <v>7</v>
      </c>
      <c r="C3" s="21">
        <v>20</v>
      </c>
      <c r="D3" s="22">
        <v>5</v>
      </c>
      <c r="E3" s="20">
        <v>160</v>
      </c>
      <c r="F3" s="23">
        <f>SUM(C3+D3)*E3</f>
        <v>4000</v>
      </c>
      <c r="G3" s="24"/>
    </row>
    <row r="4" spans="1:7" x14ac:dyDescent="0.25">
      <c r="A4" s="25"/>
      <c r="B4" s="20" t="s">
        <v>7</v>
      </c>
      <c r="C4" s="21">
        <v>35</v>
      </c>
      <c r="D4" s="22">
        <v>7.5</v>
      </c>
      <c r="E4" s="20">
        <v>40</v>
      </c>
      <c r="F4" s="23">
        <f>SUM(C4+D4)*E4</f>
        <v>1700</v>
      </c>
      <c r="G4" s="24"/>
    </row>
    <row r="5" spans="1:7" ht="30" x14ac:dyDescent="0.25">
      <c r="A5" s="19" t="s">
        <v>43</v>
      </c>
      <c r="B5" s="20"/>
      <c r="C5" s="20" t="s">
        <v>8</v>
      </c>
      <c r="D5" s="26" t="s">
        <v>45</v>
      </c>
      <c r="E5" s="20" t="s">
        <v>10</v>
      </c>
      <c r="F5" s="20" t="s">
        <v>12</v>
      </c>
      <c r="G5" s="24"/>
    </row>
    <row r="6" spans="1:7" x14ac:dyDescent="0.25">
      <c r="A6" s="25" t="s">
        <v>11</v>
      </c>
      <c r="B6" s="20" t="s">
        <v>5</v>
      </c>
      <c r="C6" s="24" t="s">
        <v>17</v>
      </c>
      <c r="D6" s="27">
        <v>10</v>
      </c>
      <c r="E6" s="28">
        <v>25</v>
      </c>
      <c r="F6" s="21">
        <f>SUM(D6*E6)</f>
        <v>250</v>
      </c>
      <c r="G6" s="24"/>
    </row>
    <row r="7" spans="1:7" x14ac:dyDescent="0.25">
      <c r="A7" s="25"/>
      <c r="B7" s="20" t="s">
        <v>5</v>
      </c>
      <c r="C7" s="24" t="s">
        <v>18</v>
      </c>
      <c r="D7" s="29">
        <v>5</v>
      </c>
      <c r="E7" s="30" t="s">
        <v>29</v>
      </c>
      <c r="F7" s="21">
        <f>SUM(D7*E7)</f>
        <v>100</v>
      </c>
      <c r="G7" s="24"/>
    </row>
    <row r="8" spans="1:7" x14ac:dyDescent="0.25">
      <c r="A8" s="24"/>
      <c r="B8" s="24"/>
      <c r="C8" s="24"/>
      <c r="D8" s="24"/>
      <c r="E8" s="24"/>
      <c r="F8" s="24"/>
      <c r="G8" s="23">
        <f>SUM(F3+F4+F6+F7)</f>
        <v>6050</v>
      </c>
    </row>
    <row r="10" spans="1:7" x14ac:dyDescent="0.25">
      <c r="A10" s="12" t="s">
        <v>15</v>
      </c>
    </row>
    <row r="11" spans="1:7" x14ac:dyDescent="0.25">
      <c r="A11" s="20" t="s">
        <v>1</v>
      </c>
      <c r="B11" s="20" t="s">
        <v>19</v>
      </c>
      <c r="C11" s="26" t="s">
        <v>20</v>
      </c>
      <c r="D11" s="26" t="s">
        <v>21</v>
      </c>
      <c r="E11" s="26" t="s">
        <v>10</v>
      </c>
      <c r="F11" s="20" t="s">
        <v>12</v>
      </c>
      <c r="G11" s="24" t="s">
        <v>16</v>
      </c>
    </row>
    <row r="12" spans="1:7" x14ac:dyDescent="0.25">
      <c r="A12" s="19" t="s">
        <v>24</v>
      </c>
      <c r="B12" s="20" t="s">
        <v>22</v>
      </c>
      <c r="C12" s="28">
        <v>1234</v>
      </c>
      <c r="D12" s="21">
        <v>2500</v>
      </c>
      <c r="E12" s="20">
        <v>4</v>
      </c>
      <c r="F12" s="21">
        <f>SUM(D12*E12)</f>
        <v>10000</v>
      </c>
      <c r="G12" s="24"/>
    </row>
    <row r="13" spans="1:7" x14ac:dyDescent="0.25">
      <c r="A13" s="19"/>
      <c r="B13" s="20" t="s">
        <v>23</v>
      </c>
      <c r="C13" s="28" t="s">
        <v>33</v>
      </c>
      <c r="D13" s="21">
        <v>95</v>
      </c>
      <c r="E13" s="20">
        <v>15</v>
      </c>
      <c r="F13" s="21">
        <f>SUM(D13*E13)</f>
        <v>1425</v>
      </c>
      <c r="G13" s="24"/>
    </row>
    <row r="14" spans="1:7" x14ac:dyDescent="0.25">
      <c r="A14" s="25"/>
      <c r="B14" s="20" t="s">
        <v>25</v>
      </c>
      <c r="C14" s="31" t="s">
        <v>34</v>
      </c>
      <c r="D14" s="21">
        <v>20</v>
      </c>
      <c r="E14" s="20">
        <v>32</v>
      </c>
      <c r="F14" s="21">
        <f>SUM(D14*E14)</f>
        <v>640</v>
      </c>
      <c r="G14" s="24"/>
    </row>
    <row r="15" spans="1:7" x14ac:dyDescent="0.25">
      <c r="A15" s="25"/>
      <c r="B15" s="20"/>
      <c r="C15" s="31"/>
      <c r="D15" s="21"/>
      <c r="E15" s="20"/>
      <c r="F15" s="21"/>
      <c r="G15" s="23">
        <f>SUM(F12+F13+F14)</f>
        <v>12065</v>
      </c>
    </row>
    <row r="16" spans="1:7" x14ac:dyDescent="0.25">
      <c r="A16" s="19" t="s">
        <v>36</v>
      </c>
      <c r="B16" s="20" t="s">
        <v>40</v>
      </c>
      <c r="C16" s="31" t="s">
        <v>37</v>
      </c>
      <c r="D16" s="21">
        <v>46.5</v>
      </c>
      <c r="E16" s="20">
        <v>30</v>
      </c>
      <c r="F16" s="21">
        <f>SUM(D16*E16)</f>
        <v>1395</v>
      </c>
      <c r="G16" s="24"/>
    </row>
    <row r="17" spans="1:7" x14ac:dyDescent="0.25">
      <c r="A17" s="19"/>
      <c r="B17" s="20" t="s">
        <v>41</v>
      </c>
      <c r="C17" s="31" t="s">
        <v>38</v>
      </c>
      <c r="D17" s="21">
        <v>24</v>
      </c>
      <c r="E17" s="20">
        <v>11</v>
      </c>
      <c r="F17" s="21">
        <f t="shared" ref="F17:F18" si="0">SUM(D17*E17)</f>
        <v>264</v>
      </c>
      <c r="G17" s="24"/>
    </row>
    <row r="18" spans="1:7" x14ac:dyDescent="0.25">
      <c r="A18" s="19"/>
      <c r="B18" s="20" t="s">
        <v>42</v>
      </c>
      <c r="C18" s="31" t="s">
        <v>39</v>
      </c>
      <c r="D18" s="21">
        <v>60</v>
      </c>
      <c r="E18" s="20">
        <v>20</v>
      </c>
      <c r="F18" s="21">
        <f t="shared" si="0"/>
        <v>1200</v>
      </c>
      <c r="G18" s="24"/>
    </row>
    <row r="19" spans="1:7" x14ac:dyDescent="0.25">
      <c r="A19" s="24"/>
      <c r="B19" s="24"/>
      <c r="C19" s="24"/>
      <c r="D19" s="24"/>
      <c r="E19" s="24"/>
      <c r="F19" s="24"/>
      <c r="G19" s="23">
        <f>SUM(F16:F18)</f>
        <v>2859</v>
      </c>
    </row>
    <row r="21" spans="1:7" x14ac:dyDescent="0.25">
      <c r="A21" s="12" t="s">
        <v>14</v>
      </c>
    </row>
    <row r="22" spans="1:7" ht="30" x14ac:dyDescent="0.25">
      <c r="A22" s="20" t="s">
        <v>1</v>
      </c>
      <c r="B22" s="20" t="s">
        <v>13</v>
      </c>
      <c r="C22" s="26" t="s">
        <v>2</v>
      </c>
      <c r="D22" s="26" t="s">
        <v>3</v>
      </c>
      <c r="E22" s="26" t="s">
        <v>4</v>
      </c>
      <c r="F22" s="20" t="s">
        <v>12</v>
      </c>
      <c r="G22" s="24" t="s">
        <v>16</v>
      </c>
    </row>
    <row r="23" spans="1:7" x14ac:dyDescent="0.25">
      <c r="A23" s="19" t="s">
        <v>26</v>
      </c>
      <c r="B23" s="20" t="s">
        <v>7</v>
      </c>
      <c r="C23" s="21">
        <v>20</v>
      </c>
      <c r="D23" s="21">
        <v>5</v>
      </c>
      <c r="E23" s="20">
        <v>80</v>
      </c>
      <c r="F23" s="23">
        <f>SUM(C23+D23)*E23</f>
        <v>2000</v>
      </c>
      <c r="G23" s="24"/>
    </row>
    <row r="24" spans="1:7" x14ac:dyDescent="0.25">
      <c r="A24" s="20"/>
      <c r="B24" s="20" t="s">
        <v>7</v>
      </c>
      <c r="C24" s="21">
        <v>35</v>
      </c>
      <c r="D24" s="21">
        <v>7.5</v>
      </c>
      <c r="E24" s="20">
        <v>40</v>
      </c>
      <c r="F24" s="23">
        <f>SUM(C24+D24)*E24</f>
        <v>1700</v>
      </c>
      <c r="G24" s="24"/>
    </row>
    <row r="25" spans="1:7" ht="30" x14ac:dyDescent="0.25">
      <c r="A25" s="19" t="s">
        <v>44</v>
      </c>
      <c r="B25" s="20"/>
      <c r="C25" s="20" t="s">
        <v>8</v>
      </c>
      <c r="D25" s="26" t="s">
        <v>9</v>
      </c>
      <c r="E25" s="20" t="s">
        <v>10</v>
      </c>
      <c r="F25" s="20" t="s">
        <v>12</v>
      </c>
      <c r="G25" s="24"/>
    </row>
    <row r="26" spans="1:7" x14ac:dyDescent="0.25">
      <c r="A26" s="20"/>
      <c r="B26" s="20" t="s">
        <v>5</v>
      </c>
      <c r="C26" s="24" t="s">
        <v>28</v>
      </c>
      <c r="D26" s="27">
        <v>10.039999999999999</v>
      </c>
      <c r="E26" s="28">
        <v>25</v>
      </c>
      <c r="F26" s="21">
        <f>SUM(D26*E26)</f>
        <v>250.99999999999997</v>
      </c>
      <c r="G26" s="24"/>
    </row>
    <row r="27" spans="1:7" x14ac:dyDescent="0.25">
      <c r="A27" s="24"/>
      <c r="B27" s="20" t="s">
        <v>5</v>
      </c>
      <c r="C27" s="24" t="s">
        <v>18</v>
      </c>
      <c r="D27" s="29">
        <v>5</v>
      </c>
      <c r="E27" s="30">
        <v>15</v>
      </c>
      <c r="F27" s="21">
        <f>SUM(D27*E27)</f>
        <v>75</v>
      </c>
      <c r="G27" s="24"/>
    </row>
    <row r="28" spans="1:7" x14ac:dyDescent="0.25">
      <c r="A28" s="25" t="s">
        <v>11</v>
      </c>
      <c r="B28" s="24"/>
      <c r="C28" s="24"/>
      <c r="D28" s="24"/>
      <c r="E28" s="24"/>
      <c r="F28" s="24"/>
      <c r="G28" s="23">
        <f>SUM(F23+F24+F26+F27)</f>
        <v>4026</v>
      </c>
    </row>
    <row r="29" spans="1:7" ht="6.75" customHeight="1" x14ac:dyDescent="0.25">
      <c r="A29" s="6"/>
      <c r="B29" s="9" t="s">
        <v>11</v>
      </c>
      <c r="C29" s="8" t="s">
        <v>11</v>
      </c>
      <c r="D29" s="10" t="s">
        <v>11</v>
      </c>
      <c r="E29" s="11"/>
      <c r="F29" s="7"/>
      <c r="G29" s="13"/>
    </row>
    <row r="30" spans="1:7" x14ac:dyDescent="0.25">
      <c r="A30" s="15" t="s">
        <v>30</v>
      </c>
      <c r="B30" s="14"/>
      <c r="C30" s="14"/>
      <c r="D30" s="14"/>
      <c r="E30" s="14"/>
      <c r="F30" s="14" t="s">
        <v>11</v>
      </c>
      <c r="G30" s="18">
        <f>SUM(G8+G15+G19+G28)</f>
        <v>25000</v>
      </c>
    </row>
    <row r="32" spans="1:7" x14ac:dyDescent="0.25">
      <c r="A32" s="12" t="s">
        <v>27</v>
      </c>
    </row>
    <row r="33" spans="1:7" x14ac:dyDescent="0.25">
      <c r="A33" s="4" t="s">
        <v>1</v>
      </c>
      <c r="B33" s="4" t="s">
        <v>19</v>
      </c>
      <c r="C33" s="1" t="s">
        <v>20</v>
      </c>
      <c r="D33" s="2" t="s">
        <v>21</v>
      </c>
      <c r="E33" s="2" t="s">
        <v>10</v>
      </c>
      <c r="F33" s="3" t="s">
        <v>12</v>
      </c>
      <c r="G33" s="5" t="s">
        <v>16</v>
      </c>
    </row>
    <row r="34" spans="1:7" x14ac:dyDescent="0.25">
      <c r="A34" s="4" t="s">
        <v>31</v>
      </c>
      <c r="B34" s="4" t="s">
        <v>32</v>
      </c>
      <c r="C34" s="1">
        <v>1234</v>
      </c>
      <c r="D34" s="17" t="s">
        <v>35</v>
      </c>
      <c r="E34" s="17" t="s">
        <v>35</v>
      </c>
      <c r="F34" s="16">
        <v>25000</v>
      </c>
      <c r="G34" s="18">
        <f>F34</f>
        <v>25000</v>
      </c>
    </row>
    <row r="35" spans="1:7" x14ac:dyDescent="0.25">
      <c r="B35" t="s">
        <v>11</v>
      </c>
      <c r="G35" t="s">
        <v>11</v>
      </c>
    </row>
  </sheetData>
  <pageMargins left="0.7" right="0.7" top="0.75" bottom="0.75" header="0.3" footer="0.3"/>
  <pageSetup scale="90" orientation="landscape" r:id="rId1"/>
  <headerFooter>
    <oddHeader>&amp;CEMGP-S
Example Budget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Blackwell</dc:creator>
  <cp:lastModifiedBy>Wendy Blackwell</cp:lastModifiedBy>
  <cp:lastPrinted>2020-08-26T22:53:40Z</cp:lastPrinted>
  <dcterms:created xsi:type="dcterms:W3CDTF">2020-08-26T16:56:08Z</dcterms:created>
  <dcterms:modified xsi:type="dcterms:W3CDTF">2020-08-26T22:54:26Z</dcterms:modified>
</cp:coreProperties>
</file>